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Ольга Анатольевна</author>
  </authors>
  <commentList>
    <comment ref="B2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<sst xmlns="http://schemas.openxmlformats.org/spreadsheetml/2006/main" count="107" uniqueCount="93">
  <si>
    <t>Наименование программы</t>
  </si>
  <si>
    <t>Районная целевая программа  "Повышение безопасности дорожного движения в Тонкинском районе Нижегородской областина период 2008-2012 годы"</t>
  </si>
  <si>
    <t>Программа "Развитие агропромышленного комплекса Тонкинского района Нижегородской области на период  2008-2012 годы"</t>
  </si>
  <si>
    <t>Муниципальная Программа "Развитие физкультуры и спорта в  Тонкинском районе на 2006-2010 гг  "</t>
  </si>
  <si>
    <t xml:space="preserve"> Муниципальная целевая программа "Социально-экономическая поддержка молодых специалистов, работающих в учреждениях  образования и здравоохраненияТонкинского района 2007-2020 гг"</t>
  </si>
  <si>
    <t xml:space="preserve">№  </t>
  </si>
  <si>
    <t>Вывод об эффективности программы</t>
  </si>
  <si>
    <t>Предложения по дальнейшей реализации целевой программы.</t>
  </si>
  <si>
    <t>Продолжить реализацию программы</t>
  </si>
  <si>
    <t xml:space="preserve">Реализация программы повышает качество предоставляемых образовательных услуг </t>
  </si>
  <si>
    <t>Итого-вая   оценка (бал-лов)*</t>
  </si>
  <si>
    <t>Факт</t>
  </si>
  <si>
    <t>% испол нения</t>
  </si>
  <si>
    <t>Финансирование из районного бюджета не запланировано и не осуществлялось</t>
  </si>
  <si>
    <t>Районная  целевая программа “Старшее поколение” Тонкинского муниципального района Нижегородской области на 2011 – 2013 гг.</t>
  </si>
  <si>
    <t>Повышение эффективности работы по профилактике безнадзорности и правонарушений несовершеннолетних,</t>
  </si>
  <si>
    <t>Финснсирование мероприятий в рамках других программ и за счет основной деятельности исполнителей</t>
  </si>
  <si>
    <t xml:space="preserve">прог- 0,8  </t>
  </si>
  <si>
    <r>
      <t>Комплексная программа по профилактике детской безнадзорности, предупреж-дению правонарушений среди несовершеннолетних на территории Тонкинского муниципального района на 2007-2010 гг</t>
    </r>
    <r>
      <rPr>
        <b/>
        <sz val="10"/>
        <rFont val="Times New Roman"/>
        <family val="1"/>
      </rPr>
      <t>.</t>
    </r>
  </si>
  <si>
    <t xml:space="preserve">районная целевая программа «Социальная поддержка инвалидов в Тонкинском муниципальном районе  Нижегородской области» на 2011-2012 годы          </t>
  </si>
  <si>
    <t>Районная адресная программа "Проведение капитального ремонта моногоквартирных домов на территории Тонкинского муниципального района на 2010 г</t>
  </si>
  <si>
    <t>Уточненный план на 2011 г</t>
  </si>
  <si>
    <t>Ожидаемое исполнение 2012г (тыс. руб.)</t>
  </si>
  <si>
    <t>Комплексная районная целевая программа развития образования в Тонкинском районе на 2011-2013 годы</t>
  </si>
  <si>
    <t xml:space="preserve">МЦП  "Молодой семье- доступное жилье"  </t>
  </si>
  <si>
    <t xml:space="preserve"> Целевая программа "Пожарная безопасность Тонкинского муниципального  района на 2009-2011 гг"</t>
  </si>
  <si>
    <t>Районная программа "Кадры" на 2011-2015 гг</t>
  </si>
  <si>
    <t>Комплексная целевая программа развития малого предпринимательства в Тонкинском районе                          на 2011-2014 г.</t>
  </si>
  <si>
    <t>Районная целевая программа "Тонкинская семья" на 2011-2014 г</t>
  </si>
  <si>
    <t>"Обеспечение жильем молодых семей в  Тонкинском районе в рамках федеральной целевой программы "Жилище на 2011-2013 г"</t>
  </si>
  <si>
    <t xml:space="preserve"> Продолжить реализацию программы</t>
  </si>
  <si>
    <t xml:space="preserve">  4 семьи   943,9</t>
  </si>
  <si>
    <t xml:space="preserve"> 1 семья 257,1</t>
  </si>
  <si>
    <t>Районная целевая программа "Организация отдыха , оздоровления и занятости детей и подростков Тонкинского муниципального района Нижегородской области в 2012-2013 годах"</t>
  </si>
  <si>
    <t xml:space="preserve">пр-ма- 51,4  </t>
  </si>
  <si>
    <t xml:space="preserve">пр-ма-190,6 </t>
  </si>
  <si>
    <t>Программа "Развитие производительных сил  Тонкинского  муниципального района на 2007-2012 г."</t>
  </si>
  <si>
    <t xml:space="preserve"> Районная целевая программа "Содействие занятости населения Тонкинского района на 2011-2013 гг"</t>
  </si>
  <si>
    <t>Программа "Молодежь" Тонкинского района                          на  2011-2013 гг"</t>
  </si>
  <si>
    <t>Комплексные меры противодействия злоупотреблению наркотикам и их незаконному обороту на 2011-2013 гг</t>
  </si>
  <si>
    <t>Районная целевая программа "Улучшение качества водоснабжения населения Тонкинского района на 2011-2013 гг"</t>
  </si>
  <si>
    <t>Патриотическое воспитание граждан Тонкинского района на 2011-2013 гг</t>
  </si>
  <si>
    <t>Программа комплексных мер по усилению борьбы с преступностью и профилактике правонарушений на территории Тонкинского района на 2011-2012гг</t>
  </si>
  <si>
    <t xml:space="preserve">Муниципальная целевая 
Программа  «Профилактика  терроризма и
экстремизма  в Тонкинском муниципальном 
районе Нижегородской области на 2011 – 
2012 годы»
</t>
  </si>
  <si>
    <t>Мероприятия выполнены.</t>
  </si>
  <si>
    <t>Создает условия для развития предпринимательства в районе</t>
  </si>
  <si>
    <t>Все мероприятия выполнены.</t>
  </si>
  <si>
    <t>Увеличивается  число благополучных семей,  участие инвалидов в социальной жизни, улучшается материальное состояние нуждающихся семей.</t>
  </si>
  <si>
    <t>Продолжить реализацию муниципальной программы</t>
  </si>
  <si>
    <t xml:space="preserve">Уточн. план финансирования  </t>
  </si>
  <si>
    <t xml:space="preserve">Развитие  образования Тонкинского муниципального района
Нижегородской области
</t>
  </si>
  <si>
    <t xml:space="preserve">Социальная  поддержка
граждан Тонкинского муниципального района Нижегородской
области              
</t>
  </si>
  <si>
    <t xml:space="preserve">Обеспечение населения Тонкинского муниципального района
Нижегородской области
доступным           и
комфортным жильем    
</t>
  </si>
  <si>
    <t>Совершенствование социальной и инженерной инфраструктуры  Тонкинского муниципального района на 2015-2017 годы</t>
  </si>
  <si>
    <t xml:space="preserve">Содействие  занятости
населения  Тонкинского муниципального района          
Нижегородской области
</t>
  </si>
  <si>
    <t xml:space="preserve">Развитие     культуры Тонкинского муниципального района
Нижегородской области
</t>
  </si>
  <si>
    <t xml:space="preserve">Развитие   физической
культуры и  спорта   Тонкинского муниципального района
Нижегородской области
</t>
  </si>
  <si>
    <t xml:space="preserve">Развитие             
агропромышленного    
комплекса   Тонкинского муниципального района         
Нижегородской области
</t>
  </si>
  <si>
    <t xml:space="preserve">Управление           
муниципальным      
имуществом  Тонкинского муниципального района         
Нижегородской области
</t>
  </si>
  <si>
    <t xml:space="preserve">Управление           
муниципальными     
финансами      Тонкинского муниципального района Нижегородской
области              
</t>
  </si>
  <si>
    <t xml:space="preserve">Развитие             
предпринимательства Тонкинского муниципального района Нижегородской
области              
</t>
  </si>
  <si>
    <t>Обеспечение безопасности жизнедеятельности населения Тонкинского муниципального района  Нижегородской области на 2015 – 2017 годы</t>
  </si>
  <si>
    <t>Профилактика правонарушений на территории Тонкинского муниципального района нижегородской области на 2015-2017 годы</t>
  </si>
  <si>
    <t>Противодействие коррупции в Тонкинском муниципальном районе Нижегородской области на 2015-2017 г.</t>
  </si>
  <si>
    <t>Обоснование причин положительной/отрицательной динамики эффективности</t>
  </si>
  <si>
    <t>тыс.руб.</t>
  </si>
  <si>
    <t xml:space="preserve">Укрепление института семьи; поддержка активного  долголетия пожилых людей,    интеграция в социум людей с ограниченными возможностями;  оказание материальной помощи гражданам, находящимся в трудной жизненной ситуации
</t>
  </si>
  <si>
    <t xml:space="preserve">Мероприяти программы выполнены.Обеспечение  жильем  граждан,  предусмотренных категорий
</t>
  </si>
  <si>
    <t>улучшены жилищные условия граждан,  в соответствии с мероприятиями программы</t>
  </si>
  <si>
    <t xml:space="preserve">Реализация программы повышает качество предоставляемых  жилищно-коммунальных услуг. </t>
  </si>
  <si>
    <t xml:space="preserve">Мероприяти программы выполнены. 
</t>
  </si>
  <si>
    <t>Реализация программы влечет увеличение занятости  в районе</t>
  </si>
  <si>
    <t>Продолжить реализацию муниципальной программы, по мере возможности  бюджета района - увеличить финансирование программы.</t>
  </si>
  <si>
    <t>Реализация программы  влечет улучшение качества предоставления услуг в сфере культуры</t>
  </si>
  <si>
    <t>Продолжить реализацию муниципальной программы.</t>
  </si>
  <si>
    <t xml:space="preserve">Мероприяти программы выполнены.  Значения индикаторов  достигнуты.  
</t>
  </si>
  <si>
    <t>Реализация программы способствует оздоровлению населения района, наиболее эффективной работе  спортивных сооружений</t>
  </si>
  <si>
    <t xml:space="preserve">Способствует  обеспечению сбалансированности и устойчивости бюджета   района , повышению эффективности и качества управления муниципальными финансами   района  </t>
  </si>
  <si>
    <t xml:space="preserve">Мероприятия программы исполнены. Реализация мероприятий программы  осуществлялась  без финансирования, в рамках текущей деятельности </t>
  </si>
  <si>
    <t>Развитие системы противодействия  коррупции в  районе   и сохранение ее эффективности при  реализации гос. политики в области противодействия коррупции в  районе</t>
  </si>
  <si>
    <t>О.А.Двоеглазова</t>
  </si>
  <si>
    <t xml:space="preserve">Зав отделом экономики и прогнозирования                                             </t>
  </si>
  <si>
    <t>Финансирование программы  освоено, исполнение индикаторов не отражено в отчете.</t>
  </si>
  <si>
    <t>Обеспечивает более эффективное использование муниципального имущества. Увеличение доходов в бюджете Тонкинского муниципального района</t>
  </si>
  <si>
    <t>исп-е мероприятий приводит к уменьшению количества погибших и людей, получивших травмы при пожарах; Снижение основных  показателей аварийности на дорогах и сокращение  дорожно-транспортного травматизма, сокращение материального ущерба от пожаров</t>
  </si>
  <si>
    <t xml:space="preserve">Сокращено число правонарушений, совершенных несовершеннолетними, </t>
  </si>
  <si>
    <t xml:space="preserve"> Обеспечивает  рост производства сельскохозяйственой продукции,  способствует повышению доходов сельского населения. </t>
  </si>
  <si>
    <t>Оценка эффективности целевых программ, действовавших в 2016 г на территории Тонкинского муниципального района Нижегородской области</t>
  </si>
  <si>
    <t>Темп измене ний к 2015 году</t>
  </si>
  <si>
    <t>Мероприятия программы  исполнены, индикаторы , кроме одного выполнены и перевыполнены.</t>
  </si>
  <si>
    <t>Все мероприятия выполнены.Увеличение финансирования  подпрограммы произошло в декабре  2016 г, поэтому полностью не освоено. (Строительство пристроя к зданию Тонкинской школы)</t>
  </si>
  <si>
    <t>Мероприятия исполнены, индикаторы не достигнуты в связи с кризисными явлениями в экономике. Оказание консультативных услуг предпринимателям, поддержка начинающих предпринимателей.</t>
  </si>
  <si>
    <t xml:space="preserve">Финансирование  освоено индикаторы исполнены 2-а из 11-ти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</si>
</sst>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9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626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9" fillId="0" borderId="10" xfId="0" applyFont="1" applyFill="1" applyBorder="1" applyAlignment="1">
      <alignment horizontal="justify" vertical="center" wrapText="1"/>
    </xf>
    <xf numFmtId="171" fontId="49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7">
      <selection activeCell="F24" sqref="F24"/>
    </sheetView>
  </sheetViews>
  <sheetFormatPr defaultColWidth="9.00390625" defaultRowHeight="12.75"/>
  <cols>
    <col min="1" max="1" width="3.25390625" style="0" customWidth="1"/>
    <col min="2" max="2" width="27.625" style="0" customWidth="1"/>
    <col min="3" max="3" width="10.00390625" style="0" customWidth="1"/>
    <col min="4" max="4" width="10.75390625" style="0" customWidth="1"/>
    <col min="5" max="6" width="8.125" style="0" customWidth="1"/>
    <col min="7" max="7" width="24.375" style="0" customWidth="1"/>
    <col min="8" max="8" width="20.125" style="0" customWidth="1"/>
    <col min="9" max="9" width="20.00390625" style="0" customWidth="1"/>
    <col min="14" max="14" width="44.875" style="0" customWidth="1"/>
  </cols>
  <sheetData>
    <row r="1" spans="1:13" ht="36.75" customHeight="1">
      <c r="A1" s="57" t="s">
        <v>87</v>
      </c>
      <c r="B1" s="57"/>
      <c r="C1" s="57"/>
      <c r="D1" s="57"/>
      <c r="E1" s="57"/>
      <c r="F1" s="57"/>
      <c r="G1" s="57"/>
      <c r="H1" s="57"/>
      <c r="I1" s="40"/>
      <c r="K1" s="2"/>
      <c r="L1" s="2"/>
      <c r="M1" s="2"/>
    </row>
    <row r="2" spans="1:13" ht="17.25" customHeight="1" thickBot="1">
      <c r="A2" s="35"/>
      <c r="B2" s="35"/>
      <c r="C2" s="35"/>
      <c r="D2" s="35" t="s">
        <v>65</v>
      </c>
      <c r="E2" s="35"/>
      <c r="F2" s="35"/>
      <c r="G2" s="35"/>
      <c r="H2" s="35"/>
      <c r="I2" s="35"/>
      <c r="K2" s="2"/>
      <c r="L2" s="2"/>
      <c r="M2" s="2"/>
    </row>
    <row r="3" spans="1:13" ht="66.75" customHeight="1" thickBot="1">
      <c r="A3" s="41" t="s">
        <v>5</v>
      </c>
      <c r="B3" s="42" t="s">
        <v>0</v>
      </c>
      <c r="C3" s="42" t="s">
        <v>49</v>
      </c>
      <c r="D3" s="42" t="s">
        <v>11</v>
      </c>
      <c r="E3" s="42" t="s">
        <v>12</v>
      </c>
      <c r="F3" s="42" t="s">
        <v>88</v>
      </c>
      <c r="G3" s="42" t="s">
        <v>64</v>
      </c>
      <c r="H3" s="43" t="s">
        <v>6</v>
      </c>
      <c r="I3" s="44" t="s">
        <v>7</v>
      </c>
      <c r="J3" s="2"/>
      <c r="K3" s="32"/>
      <c r="L3" s="2"/>
      <c r="M3" s="2"/>
    </row>
    <row r="4" spans="1:13" ht="13.5" customHeigh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6"/>
      <c r="G4" s="47">
        <v>8</v>
      </c>
      <c r="H4" s="46">
        <v>9</v>
      </c>
      <c r="I4" s="48">
        <v>10</v>
      </c>
      <c r="K4" s="2"/>
      <c r="L4" s="2"/>
      <c r="M4" s="2"/>
    </row>
    <row r="5" spans="1:15" ht="102.75" customHeight="1">
      <c r="A5" s="56">
        <v>1</v>
      </c>
      <c r="B5" s="38" t="s">
        <v>50</v>
      </c>
      <c r="C5" s="64">
        <v>235621.1</v>
      </c>
      <c r="D5" s="64">
        <v>221245.65</v>
      </c>
      <c r="E5" s="65">
        <f>D5/C5*100</f>
        <v>93.89891227907856</v>
      </c>
      <c r="F5" s="65">
        <v>179.8</v>
      </c>
      <c r="G5" s="66" t="s">
        <v>90</v>
      </c>
      <c r="H5" s="66" t="s">
        <v>9</v>
      </c>
      <c r="I5" s="66" t="s">
        <v>8</v>
      </c>
      <c r="J5" s="16"/>
      <c r="K5" s="2"/>
      <c r="L5" s="34"/>
      <c r="M5" s="2"/>
      <c r="N5" s="2"/>
      <c r="O5" s="2"/>
    </row>
    <row r="6" spans="1:15" ht="116.25" customHeight="1">
      <c r="A6" s="56">
        <v>2</v>
      </c>
      <c r="B6" s="38" t="s">
        <v>51</v>
      </c>
      <c r="C6" s="39">
        <v>3830.4</v>
      </c>
      <c r="D6" s="39">
        <v>4408.31</v>
      </c>
      <c r="E6" s="65">
        <f>D6/C6*100</f>
        <v>115.0874582289056</v>
      </c>
      <c r="F6" s="65">
        <v>152.6</v>
      </c>
      <c r="G6" s="66" t="s">
        <v>66</v>
      </c>
      <c r="H6" s="67" t="s">
        <v>47</v>
      </c>
      <c r="I6" s="66" t="s">
        <v>8</v>
      </c>
      <c r="J6" s="17"/>
      <c r="K6" s="36"/>
      <c r="L6" s="34"/>
      <c r="M6" s="49"/>
      <c r="N6" s="49"/>
      <c r="O6" s="49"/>
    </row>
    <row r="7" spans="1:15" ht="90.75" customHeight="1">
      <c r="A7" s="56">
        <v>3</v>
      </c>
      <c r="B7" s="38" t="s">
        <v>52</v>
      </c>
      <c r="C7" s="39">
        <v>9350.32</v>
      </c>
      <c r="D7" s="39">
        <v>7880.97</v>
      </c>
      <c r="E7" s="65">
        <f>D7/C7*100</f>
        <v>84.28556455821833</v>
      </c>
      <c r="F7" s="65">
        <v>47.3</v>
      </c>
      <c r="G7" s="26" t="s">
        <v>67</v>
      </c>
      <c r="H7" s="26" t="s">
        <v>68</v>
      </c>
      <c r="I7" s="26" t="s">
        <v>48</v>
      </c>
      <c r="J7" s="37"/>
      <c r="K7" s="2"/>
      <c r="L7" s="34"/>
      <c r="M7" s="49"/>
      <c r="N7" s="49"/>
      <c r="O7" s="49"/>
    </row>
    <row r="8" spans="1:15" ht="76.5" customHeight="1">
      <c r="A8" s="56">
        <v>4</v>
      </c>
      <c r="B8" s="38" t="s">
        <v>53</v>
      </c>
      <c r="C8" s="39">
        <v>2575.61</v>
      </c>
      <c r="D8" s="39">
        <v>2575.61</v>
      </c>
      <c r="E8" s="65">
        <f aca="true" t="shared" si="0" ref="E8:E17">D8/C8*100</f>
        <v>100</v>
      </c>
      <c r="F8" s="65">
        <v>72.1</v>
      </c>
      <c r="G8" s="66" t="s">
        <v>46</v>
      </c>
      <c r="H8" s="66" t="s">
        <v>69</v>
      </c>
      <c r="I8" s="26" t="s">
        <v>48</v>
      </c>
      <c r="J8" s="16"/>
      <c r="K8" s="2"/>
      <c r="L8" s="34"/>
      <c r="M8" s="2"/>
      <c r="N8" s="2"/>
      <c r="O8" s="2"/>
    </row>
    <row r="9" spans="1:15" ht="104.25" customHeight="1">
      <c r="A9" s="56">
        <v>5</v>
      </c>
      <c r="B9" s="38" t="s">
        <v>54</v>
      </c>
      <c r="C9" s="39">
        <v>80</v>
      </c>
      <c r="D9" s="39">
        <v>80</v>
      </c>
      <c r="E9" s="65">
        <f t="shared" si="0"/>
        <v>100</v>
      </c>
      <c r="F9" s="65">
        <v>139.7</v>
      </c>
      <c r="G9" s="66" t="s">
        <v>70</v>
      </c>
      <c r="H9" s="66" t="s">
        <v>71</v>
      </c>
      <c r="I9" s="26" t="s">
        <v>72</v>
      </c>
      <c r="J9" s="16"/>
      <c r="K9" s="2"/>
      <c r="L9" s="34"/>
      <c r="M9" s="49"/>
      <c r="N9" s="49"/>
      <c r="O9" s="2"/>
    </row>
    <row r="10" spans="1:15" ht="76.5" customHeight="1">
      <c r="A10" s="56">
        <v>6</v>
      </c>
      <c r="B10" s="38" t="s">
        <v>55</v>
      </c>
      <c r="C10" s="68">
        <v>33128.44</v>
      </c>
      <c r="D10" s="68">
        <v>33128.44</v>
      </c>
      <c r="E10" s="68">
        <f t="shared" si="0"/>
        <v>100</v>
      </c>
      <c r="F10" s="68">
        <v>97.1</v>
      </c>
      <c r="G10" s="66" t="s">
        <v>75</v>
      </c>
      <c r="H10" s="26" t="s">
        <v>73</v>
      </c>
      <c r="I10" s="26" t="s">
        <v>74</v>
      </c>
      <c r="J10" s="16"/>
      <c r="K10" s="2"/>
      <c r="L10" s="49"/>
      <c r="M10" s="49"/>
      <c r="N10" s="49"/>
      <c r="O10" s="2"/>
    </row>
    <row r="11" spans="1:15" ht="90.75" customHeight="1">
      <c r="A11" s="56">
        <v>7</v>
      </c>
      <c r="B11" s="38" t="s">
        <v>56</v>
      </c>
      <c r="C11" s="39">
        <v>1937.14</v>
      </c>
      <c r="D11" s="39">
        <v>1937.14</v>
      </c>
      <c r="E11" s="65">
        <f>D11/C11*100</f>
        <v>100</v>
      </c>
      <c r="F11" s="65">
        <v>71.7</v>
      </c>
      <c r="G11" s="66" t="s">
        <v>75</v>
      </c>
      <c r="H11" s="27" t="s">
        <v>76</v>
      </c>
      <c r="I11" s="26" t="s">
        <v>74</v>
      </c>
      <c r="J11" s="2"/>
      <c r="L11" s="49"/>
      <c r="M11" s="49"/>
      <c r="N11" s="49"/>
      <c r="O11" s="2"/>
    </row>
    <row r="12" spans="1:15" ht="92.25" customHeight="1">
      <c r="A12" s="56">
        <v>8</v>
      </c>
      <c r="B12" s="69" t="s">
        <v>57</v>
      </c>
      <c r="C12" s="70">
        <v>15789.74</v>
      </c>
      <c r="D12" s="70">
        <v>15789.74</v>
      </c>
      <c r="E12" s="65">
        <f t="shared" si="0"/>
        <v>100</v>
      </c>
      <c r="F12" s="65"/>
      <c r="G12" s="26" t="s">
        <v>92</v>
      </c>
      <c r="H12" s="26" t="s">
        <v>86</v>
      </c>
      <c r="I12" s="66" t="s">
        <v>30</v>
      </c>
      <c r="J12" s="16"/>
      <c r="K12" s="2"/>
      <c r="L12" s="34"/>
      <c r="M12" s="49"/>
      <c r="N12" s="49"/>
      <c r="O12" s="2"/>
    </row>
    <row r="13" spans="1:15" ht="105" customHeight="1">
      <c r="A13" s="56">
        <v>9</v>
      </c>
      <c r="B13" s="38" t="s">
        <v>58</v>
      </c>
      <c r="C13" s="71">
        <v>2191.26</v>
      </c>
      <c r="D13" s="39">
        <v>2191.26</v>
      </c>
      <c r="E13" s="65">
        <f t="shared" si="0"/>
        <v>100</v>
      </c>
      <c r="F13" s="65">
        <v>90.1</v>
      </c>
      <c r="G13" s="66" t="s">
        <v>44</v>
      </c>
      <c r="H13" s="66" t="s">
        <v>83</v>
      </c>
      <c r="I13" s="66" t="s">
        <v>30</v>
      </c>
      <c r="J13" s="16"/>
      <c r="K13" s="2"/>
      <c r="L13" s="34"/>
      <c r="M13" s="2"/>
      <c r="N13" s="50"/>
      <c r="O13" s="2"/>
    </row>
    <row r="14" spans="1:15" ht="123.75" customHeight="1">
      <c r="A14" s="56">
        <v>10</v>
      </c>
      <c r="B14" s="72" t="s">
        <v>59</v>
      </c>
      <c r="C14" s="39">
        <v>22516.27</v>
      </c>
      <c r="D14" s="39">
        <v>22516.27</v>
      </c>
      <c r="E14" s="65">
        <f t="shared" si="0"/>
        <v>100</v>
      </c>
      <c r="F14" s="65">
        <v>95.4</v>
      </c>
      <c r="G14" s="26" t="s">
        <v>89</v>
      </c>
      <c r="H14" s="73" t="s">
        <v>77</v>
      </c>
      <c r="I14" s="66" t="s">
        <v>30</v>
      </c>
      <c r="J14" s="16"/>
      <c r="K14" s="2"/>
      <c r="L14" s="49"/>
      <c r="M14" s="49"/>
      <c r="N14" s="49"/>
      <c r="O14" s="2"/>
    </row>
    <row r="15" spans="1:15" ht="90" customHeight="1">
      <c r="A15" s="56">
        <v>11</v>
      </c>
      <c r="B15" s="38" t="s">
        <v>60</v>
      </c>
      <c r="C15" s="74">
        <v>100</v>
      </c>
      <c r="D15" s="74">
        <v>100</v>
      </c>
      <c r="E15" s="65">
        <f t="shared" si="0"/>
        <v>100</v>
      </c>
      <c r="F15" s="65">
        <v>66.7</v>
      </c>
      <c r="G15" s="66" t="s">
        <v>91</v>
      </c>
      <c r="H15" s="66" t="s">
        <v>45</v>
      </c>
      <c r="I15" s="66" t="s">
        <v>30</v>
      </c>
      <c r="K15" s="2"/>
      <c r="L15" s="49"/>
      <c r="M15" s="49"/>
      <c r="N15" s="49"/>
      <c r="O15" s="2"/>
    </row>
    <row r="16" spans="1:15" ht="199.5" customHeight="1">
      <c r="A16" s="56">
        <v>12</v>
      </c>
      <c r="B16" s="38" t="s">
        <v>61</v>
      </c>
      <c r="C16" s="39">
        <v>4043.59</v>
      </c>
      <c r="D16" s="39">
        <v>4043.59</v>
      </c>
      <c r="E16" s="65">
        <f t="shared" si="0"/>
        <v>100</v>
      </c>
      <c r="F16" s="65">
        <v>73.9</v>
      </c>
      <c r="G16" s="27" t="s">
        <v>82</v>
      </c>
      <c r="H16" s="66" t="s">
        <v>84</v>
      </c>
      <c r="I16" s="66" t="s">
        <v>30</v>
      </c>
      <c r="J16" s="49"/>
      <c r="K16" s="49"/>
      <c r="L16" s="49"/>
      <c r="M16" s="2"/>
      <c r="N16" s="51"/>
      <c r="O16" s="2"/>
    </row>
    <row r="17" spans="1:15" ht="95.25" customHeight="1">
      <c r="A17" s="56">
        <v>13</v>
      </c>
      <c r="B17" s="75" t="s">
        <v>62</v>
      </c>
      <c r="C17" s="76">
        <v>365</v>
      </c>
      <c r="D17" s="76">
        <v>365</v>
      </c>
      <c r="E17" s="65">
        <f t="shared" si="0"/>
        <v>100</v>
      </c>
      <c r="F17" s="65">
        <v>99.1</v>
      </c>
      <c r="G17" s="26" t="s">
        <v>15</v>
      </c>
      <c r="H17" s="77" t="s">
        <v>85</v>
      </c>
      <c r="I17" s="66" t="s">
        <v>8</v>
      </c>
      <c r="J17" s="49"/>
      <c r="K17" s="49"/>
      <c r="L17" s="49"/>
      <c r="M17" s="2"/>
      <c r="N17" s="51"/>
      <c r="O17" s="2"/>
    </row>
    <row r="18" spans="1:15" ht="101.25" customHeight="1">
      <c r="A18" s="56">
        <v>14</v>
      </c>
      <c r="B18" s="69" t="s">
        <v>63</v>
      </c>
      <c r="C18" s="39">
        <v>0</v>
      </c>
      <c r="D18" s="39">
        <v>0</v>
      </c>
      <c r="E18" s="65">
        <f>-G21</f>
        <v>0</v>
      </c>
      <c r="F18" s="65"/>
      <c r="G18" s="26" t="s">
        <v>78</v>
      </c>
      <c r="H18" s="73" t="s">
        <v>79</v>
      </c>
      <c r="I18" s="66" t="s">
        <v>8</v>
      </c>
      <c r="J18" s="49"/>
      <c r="K18" s="49"/>
      <c r="L18" s="49"/>
      <c r="M18" s="2"/>
      <c r="N18" s="51"/>
      <c r="O18" s="2"/>
    </row>
    <row r="19" spans="1:15" ht="18.75" customHeight="1">
      <c r="A19" s="2"/>
      <c r="B19" s="2"/>
      <c r="C19" s="2"/>
      <c r="D19" s="2"/>
      <c r="E19" s="2"/>
      <c r="F19" s="2"/>
      <c r="G19" s="2"/>
      <c r="H19" s="2"/>
      <c r="I19" s="2"/>
      <c r="L19" s="2"/>
      <c r="M19" s="2"/>
      <c r="N19" s="51"/>
      <c r="O19" s="2"/>
    </row>
    <row r="20" spans="1:9" ht="31.5" customHeight="1">
      <c r="A20" s="33"/>
      <c r="B20" s="52" t="s">
        <v>81</v>
      </c>
      <c r="C20" s="33"/>
      <c r="D20" s="33"/>
      <c r="E20" s="33"/>
      <c r="F20" s="33"/>
      <c r="G20" s="55" t="s">
        <v>80</v>
      </c>
      <c r="H20" s="33"/>
      <c r="I20" s="33"/>
    </row>
    <row r="21" spans="1:9" ht="12.7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2.75">
      <c r="A22" s="33"/>
      <c r="B22" s="33"/>
      <c r="C22" s="33"/>
      <c r="D22" s="33"/>
      <c r="E22" s="33"/>
      <c r="F22" s="33"/>
      <c r="G22" s="33"/>
      <c r="H22" s="33"/>
      <c r="I22" s="33"/>
    </row>
    <row r="23" ht="12.75">
      <c r="B23" s="53"/>
    </row>
    <row r="24" ht="12.75">
      <c r="B24" s="54"/>
    </row>
    <row r="25" ht="12.75">
      <c r="B25" s="54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.00390625" style="0" customWidth="1"/>
    <col min="2" max="2" width="20.125" style="0" customWidth="1"/>
  </cols>
  <sheetData>
    <row r="2" ht="13.5" thickBot="1"/>
    <row r="3" spans="1:7" ht="64.5" thickBot="1">
      <c r="A3" s="3" t="s">
        <v>5</v>
      </c>
      <c r="B3" s="4" t="s">
        <v>0</v>
      </c>
      <c r="C3" s="4" t="s">
        <v>21</v>
      </c>
      <c r="D3" s="4" t="s">
        <v>11</v>
      </c>
      <c r="E3" s="4" t="s">
        <v>12</v>
      </c>
      <c r="F3" s="4" t="s">
        <v>10</v>
      </c>
      <c r="G3" s="4" t="s">
        <v>22</v>
      </c>
    </row>
    <row r="4" spans="1:7" ht="13.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63.75">
      <c r="A5" s="12">
        <v>1</v>
      </c>
      <c r="B5" s="19" t="s">
        <v>23</v>
      </c>
      <c r="C5" s="1">
        <v>917</v>
      </c>
      <c r="D5" s="1">
        <v>917</v>
      </c>
      <c r="E5" s="1">
        <f>D5/C5*100</f>
        <v>100</v>
      </c>
      <c r="F5" s="1">
        <v>0</v>
      </c>
      <c r="G5" s="1">
        <v>786.9</v>
      </c>
    </row>
    <row r="6" spans="1:7" ht="37.5" customHeight="1">
      <c r="A6" s="13">
        <v>2</v>
      </c>
      <c r="B6" s="21" t="s">
        <v>24</v>
      </c>
      <c r="C6" s="5">
        <v>28.7</v>
      </c>
      <c r="D6" s="5">
        <v>28.7</v>
      </c>
      <c r="E6" s="6">
        <v>100</v>
      </c>
      <c r="F6" s="5">
        <v>0</v>
      </c>
      <c r="G6" s="5">
        <v>37</v>
      </c>
    </row>
    <row r="7" spans="1:7" ht="89.25">
      <c r="A7" s="12">
        <v>3</v>
      </c>
      <c r="B7" s="22" t="s">
        <v>29</v>
      </c>
      <c r="C7" s="5" t="s">
        <v>31</v>
      </c>
      <c r="D7" s="5" t="s">
        <v>32</v>
      </c>
      <c r="E7" s="6">
        <v>15.4</v>
      </c>
      <c r="F7" s="5">
        <v>-1</v>
      </c>
      <c r="G7" s="5">
        <v>1203.9</v>
      </c>
    </row>
    <row r="8" spans="1:7" ht="63.75">
      <c r="A8" s="13">
        <v>4</v>
      </c>
      <c r="B8" s="18" t="s">
        <v>25</v>
      </c>
      <c r="C8" s="1">
        <v>697.2</v>
      </c>
      <c r="D8" s="1">
        <v>697.2</v>
      </c>
      <c r="E8" s="10">
        <f aca="true" t="shared" si="0" ref="E8:E24">D8/C8*100</f>
        <v>100</v>
      </c>
      <c r="F8" s="1">
        <v>-1</v>
      </c>
      <c r="G8" s="10">
        <v>1430</v>
      </c>
    </row>
    <row r="9" spans="1:7" ht="38.25">
      <c r="A9" s="12">
        <v>5</v>
      </c>
      <c r="B9" s="20" t="s">
        <v>26</v>
      </c>
      <c r="C9" s="1">
        <v>204.3</v>
      </c>
      <c r="D9" s="1">
        <v>204.3</v>
      </c>
      <c r="E9" s="1">
        <f t="shared" si="0"/>
        <v>100</v>
      </c>
      <c r="F9" s="1">
        <v>0</v>
      </c>
      <c r="G9" s="10">
        <v>485</v>
      </c>
    </row>
    <row r="10" spans="1:7" ht="51">
      <c r="A10" s="13">
        <v>6</v>
      </c>
      <c r="B10" s="19" t="s">
        <v>38</v>
      </c>
      <c r="C10" s="1">
        <v>73.5</v>
      </c>
      <c r="D10" s="1">
        <v>73.5</v>
      </c>
      <c r="E10" s="1">
        <f t="shared" si="0"/>
        <v>100</v>
      </c>
      <c r="F10" s="1">
        <v>0</v>
      </c>
      <c r="G10" s="1">
        <v>143</v>
      </c>
    </row>
    <row r="11" spans="1:7" ht="63.75">
      <c r="A11" s="12">
        <v>7</v>
      </c>
      <c r="B11" s="19" t="s">
        <v>3</v>
      </c>
      <c r="C11" s="1">
        <v>629.2</v>
      </c>
      <c r="D11" s="1">
        <v>629.2</v>
      </c>
      <c r="E11" s="10">
        <f t="shared" si="0"/>
        <v>100</v>
      </c>
      <c r="F11" s="1">
        <v>1</v>
      </c>
      <c r="G11" s="1">
        <v>630</v>
      </c>
    </row>
    <row r="12" spans="1:7" ht="76.5">
      <c r="A12" s="13">
        <v>8</v>
      </c>
      <c r="B12" s="23" t="s">
        <v>27</v>
      </c>
      <c r="C12" s="1">
        <v>180</v>
      </c>
      <c r="D12" s="1">
        <v>180</v>
      </c>
      <c r="E12" s="1">
        <f t="shared" si="0"/>
        <v>100</v>
      </c>
      <c r="F12" s="1">
        <v>0</v>
      </c>
      <c r="G12" s="1">
        <v>180</v>
      </c>
    </row>
    <row r="13" spans="1:7" ht="76.5">
      <c r="A13" s="12">
        <v>9</v>
      </c>
      <c r="B13" s="23" t="s">
        <v>39</v>
      </c>
      <c r="C13" s="1">
        <v>20</v>
      </c>
      <c r="D13" s="1">
        <v>20</v>
      </c>
      <c r="E13" s="1">
        <f t="shared" si="0"/>
        <v>100</v>
      </c>
      <c r="F13" s="1">
        <v>0</v>
      </c>
      <c r="G13" s="1">
        <v>20</v>
      </c>
    </row>
    <row r="14" spans="1:7" ht="76.5">
      <c r="A14" s="13">
        <v>10</v>
      </c>
      <c r="B14" s="23" t="s">
        <v>40</v>
      </c>
      <c r="C14" s="1">
        <v>1342</v>
      </c>
      <c r="D14" s="1">
        <v>1342</v>
      </c>
      <c r="E14" s="9">
        <f t="shared" si="0"/>
        <v>100</v>
      </c>
      <c r="F14" s="1">
        <v>0</v>
      </c>
      <c r="G14" s="1">
        <v>580</v>
      </c>
    </row>
    <row r="15" spans="1:7" ht="38.25">
      <c r="A15" s="12">
        <v>11</v>
      </c>
      <c r="B15" s="25" t="s">
        <v>28</v>
      </c>
      <c r="C15" s="1">
        <v>211.8</v>
      </c>
      <c r="D15" s="1">
        <v>211.8</v>
      </c>
      <c r="E15" s="10">
        <v>100</v>
      </c>
      <c r="F15" s="1">
        <v>0</v>
      </c>
      <c r="G15" s="1">
        <v>236.1</v>
      </c>
    </row>
    <row r="16" spans="1:7" ht="63.75">
      <c r="A16" s="13">
        <v>12</v>
      </c>
      <c r="B16" s="23" t="s">
        <v>36</v>
      </c>
      <c r="C16" s="58" t="s">
        <v>13</v>
      </c>
      <c r="D16" s="59"/>
      <c r="E16" s="59"/>
      <c r="F16" s="59"/>
      <c r="G16" s="60"/>
    </row>
    <row r="17" spans="1:7" ht="63.75">
      <c r="A17" s="12">
        <v>13</v>
      </c>
      <c r="B17" s="19" t="s">
        <v>37</v>
      </c>
      <c r="C17" s="1">
        <v>159.1</v>
      </c>
      <c r="D17" s="1">
        <v>159.1</v>
      </c>
      <c r="E17" s="1">
        <f t="shared" si="0"/>
        <v>100</v>
      </c>
      <c r="F17" s="1">
        <v>0</v>
      </c>
      <c r="G17" s="1">
        <v>160</v>
      </c>
    </row>
    <row r="18" spans="1:7" ht="127.5">
      <c r="A18" s="13">
        <v>14</v>
      </c>
      <c r="B18" s="29" t="s">
        <v>4</v>
      </c>
      <c r="C18" s="1">
        <v>633.3</v>
      </c>
      <c r="D18" s="1">
        <v>633.3</v>
      </c>
      <c r="E18" s="1">
        <f t="shared" si="0"/>
        <v>100</v>
      </c>
      <c r="F18" s="1">
        <v>0</v>
      </c>
      <c r="G18" s="1">
        <v>1330</v>
      </c>
    </row>
    <row r="19" spans="1:7" ht="102">
      <c r="A19" s="12">
        <v>15</v>
      </c>
      <c r="B19" s="23" t="s">
        <v>42</v>
      </c>
      <c r="C19" s="1">
        <v>14</v>
      </c>
      <c r="D19" s="1">
        <v>14</v>
      </c>
      <c r="E19" s="1">
        <f t="shared" si="0"/>
        <v>100</v>
      </c>
      <c r="F19" s="1">
        <v>0</v>
      </c>
      <c r="G19" s="12">
        <v>58</v>
      </c>
    </row>
    <row r="20" spans="1:7" ht="89.25">
      <c r="A20" s="13">
        <v>16</v>
      </c>
      <c r="B20" s="19" t="s">
        <v>1</v>
      </c>
      <c r="C20" s="1">
        <v>4.7</v>
      </c>
      <c r="D20" s="1">
        <v>4.7</v>
      </c>
      <c r="E20" s="1">
        <f t="shared" si="0"/>
        <v>100</v>
      </c>
      <c r="F20" s="1">
        <v>0</v>
      </c>
      <c r="G20" s="1">
        <v>38</v>
      </c>
    </row>
    <row r="21" spans="1:7" ht="51">
      <c r="A21" s="12">
        <v>17</v>
      </c>
      <c r="B21" s="28" t="s">
        <v>41</v>
      </c>
      <c r="C21" s="61" t="s">
        <v>16</v>
      </c>
      <c r="D21" s="62"/>
      <c r="E21" s="63"/>
      <c r="F21" s="1">
        <v>0</v>
      </c>
      <c r="G21" s="1">
        <v>0</v>
      </c>
    </row>
    <row r="22" spans="1:7" ht="76.5">
      <c r="A22" s="13">
        <v>18</v>
      </c>
      <c r="B22" s="23" t="s">
        <v>2</v>
      </c>
      <c r="C22" s="7">
        <v>1752</v>
      </c>
      <c r="D22" s="7">
        <v>1752</v>
      </c>
      <c r="E22" s="1">
        <f t="shared" si="0"/>
        <v>100</v>
      </c>
      <c r="F22" s="1">
        <v>1</v>
      </c>
      <c r="G22" s="12">
        <v>2060</v>
      </c>
    </row>
    <row r="23" spans="1:7" ht="102">
      <c r="A23" s="12">
        <v>19</v>
      </c>
      <c r="B23" s="30" t="s">
        <v>20</v>
      </c>
      <c r="C23" s="1">
        <v>11461.6</v>
      </c>
      <c r="D23" s="1">
        <v>11461.6</v>
      </c>
      <c r="E23" s="1">
        <f t="shared" si="0"/>
        <v>100</v>
      </c>
      <c r="F23" s="1">
        <v>0</v>
      </c>
      <c r="G23" s="12"/>
    </row>
    <row r="24" spans="1:7" ht="127.5">
      <c r="A24" s="13">
        <v>20</v>
      </c>
      <c r="B24" s="31" t="s">
        <v>18</v>
      </c>
      <c r="C24" s="1">
        <v>1147.8</v>
      </c>
      <c r="D24" s="1">
        <v>1147.8</v>
      </c>
      <c r="E24" s="1">
        <f t="shared" si="0"/>
        <v>100</v>
      </c>
      <c r="F24" s="1">
        <v>0</v>
      </c>
      <c r="G24" s="12" t="s">
        <v>17</v>
      </c>
    </row>
    <row r="25" spans="1:7" ht="89.25">
      <c r="A25" s="12">
        <v>21</v>
      </c>
      <c r="B25" s="27" t="s">
        <v>14</v>
      </c>
      <c r="C25" s="11">
        <v>105</v>
      </c>
      <c r="D25" s="11">
        <v>105</v>
      </c>
      <c r="E25" s="11">
        <v>100</v>
      </c>
      <c r="F25" s="11">
        <v>0</v>
      </c>
      <c r="G25" s="14" t="s">
        <v>35</v>
      </c>
    </row>
    <row r="26" spans="1:7" ht="89.25">
      <c r="A26" s="13">
        <v>22</v>
      </c>
      <c r="B26" s="26" t="s">
        <v>19</v>
      </c>
      <c r="C26" s="8">
        <v>31.6</v>
      </c>
      <c r="D26" s="8">
        <v>31.6</v>
      </c>
      <c r="E26" s="8"/>
      <c r="F26" s="8">
        <v>0</v>
      </c>
      <c r="G26" s="15" t="s">
        <v>34</v>
      </c>
    </row>
    <row r="27" spans="1:7" ht="165.75">
      <c r="A27" s="12">
        <v>23</v>
      </c>
      <c r="B27" s="24" t="s">
        <v>43</v>
      </c>
      <c r="C27" s="8">
        <v>200</v>
      </c>
      <c r="D27" s="8">
        <v>200</v>
      </c>
      <c r="E27" s="8">
        <v>100</v>
      </c>
      <c r="F27" s="6">
        <v>0</v>
      </c>
      <c r="G27" s="8">
        <v>455.8</v>
      </c>
    </row>
    <row r="28" spans="1:7" ht="153">
      <c r="A28" s="13">
        <v>24</v>
      </c>
      <c r="B28" s="24" t="s">
        <v>33</v>
      </c>
      <c r="C28" s="8">
        <v>0</v>
      </c>
      <c r="D28" s="8">
        <v>0</v>
      </c>
      <c r="E28" s="8">
        <v>0</v>
      </c>
      <c r="F28" s="6">
        <v>0</v>
      </c>
      <c r="G28" s="8">
        <v>245</v>
      </c>
    </row>
  </sheetData>
  <sheetProtection/>
  <mergeCells count="2">
    <mergeCell ref="C16:G16"/>
    <mergeCell ref="C21:E2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Анатольевна</cp:lastModifiedBy>
  <cp:lastPrinted>2017-05-04T11:08:08Z</cp:lastPrinted>
  <dcterms:created xsi:type="dcterms:W3CDTF">2010-06-11T11:54:38Z</dcterms:created>
  <dcterms:modified xsi:type="dcterms:W3CDTF">2017-05-04T11:15:08Z</dcterms:modified>
  <cp:category/>
  <cp:version/>
  <cp:contentType/>
  <cp:contentStatus/>
</cp:coreProperties>
</file>